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1840" windowHeight="12390"/>
  </bookViews>
  <sheets>
    <sheet name="2022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C17" i="3" l="1"/>
  <c r="D17" i="3"/>
  <c r="E17" i="3"/>
  <c r="F17" i="3"/>
  <c r="B17" i="3"/>
  <c r="D6" i="3"/>
  <c r="D7" i="3"/>
  <c r="D8" i="3"/>
  <c r="D9" i="3"/>
  <c r="D10" i="3"/>
  <c r="D11" i="3"/>
  <c r="D12" i="3"/>
  <c r="D13" i="3"/>
  <c r="D14" i="3"/>
  <c r="D15" i="3"/>
  <c r="D16" i="3"/>
  <c r="C6" i="3"/>
  <c r="C7" i="3"/>
  <c r="C8" i="3"/>
  <c r="C9" i="3"/>
  <c r="C10" i="3"/>
  <c r="C11" i="3"/>
  <c r="C12" i="3"/>
  <c r="C13" i="3"/>
  <c r="C14" i="3"/>
  <c r="C15" i="3"/>
  <c r="C16" i="3"/>
  <c r="B6" i="3"/>
  <c r="B7" i="3"/>
  <c r="B8" i="3"/>
  <c r="B9" i="3"/>
  <c r="B10" i="3"/>
  <c r="B11" i="3"/>
  <c r="B12" i="3"/>
  <c r="B13" i="3"/>
  <c r="B14" i="3"/>
  <c r="B15" i="3"/>
  <c r="B16" i="3"/>
  <c r="D5" i="3"/>
  <c r="C5" i="3"/>
  <c r="B5" i="3"/>
</calcChain>
</file>

<file path=xl/sharedStrings.xml><?xml version="1.0" encoding="utf-8"?>
<sst xmlns="http://schemas.openxmlformats.org/spreadsheetml/2006/main" count="28" uniqueCount="26">
  <si>
    <t>月份</t>
  </si>
  <si>
    <t>收入数</t>
  </si>
  <si>
    <t>支出数</t>
  </si>
  <si>
    <t>备注</t>
  </si>
  <si>
    <t>省10%</t>
  </si>
  <si>
    <t>合计</t>
  </si>
  <si>
    <t>东营市中级人民法院2022年诉讼费收、退情况统计表</t>
    <phoneticPr fontId="4" type="noConversion"/>
  </si>
  <si>
    <t>退费备用金45%</t>
    <phoneticPr fontId="4" type="noConversion"/>
  </si>
  <si>
    <t>市45%</t>
    <phoneticPr fontId="4" type="noConversion"/>
  </si>
  <si>
    <t>诉讼费年度报表</t>
    <phoneticPr fontId="9" type="noConversion"/>
  </si>
  <si>
    <t>月份</t>
    <phoneticPr fontId="9" type="noConversion"/>
  </si>
  <si>
    <t>诉讼收费</t>
    <phoneticPr fontId="9" type="noConversion"/>
  </si>
  <si>
    <t>诉讼退费</t>
    <phoneticPr fontId="9" type="noConversion"/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</si>
  <si>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</si>
  <si>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</si>
  <si>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</si>
  <si>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</si>
  <si>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</si>
  <si>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</si>
  <si>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</si>
  <si>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</si>
  <si>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</si>
  <si>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</si>
  <si>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</si>
  <si>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</si>
  <si>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单位：万元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</si>
</sst>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5" x14ac:knownFonts="1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color indexed="8"/>
      <name val="微软雅黑"/>
      <family val="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0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NumberFormat="1" applyFont="1" applyBorder="1"/>
    <xf numFmtId="0" fontId="0" fillId="0" borderId="0" xfId="0" applyFill="1" applyAlignment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6" fontId="0" fillId="0" borderId="0" xfId="0" applyNumberFormat="1" applyFill="1"/>
    <xf numFmtId="0" fontId="1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176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G1"/>
    </sheetView>
  </sheetViews>
  <sheetFormatPr defaultRowHeight="13.5" x14ac:dyDescent="0.15"/>
  <cols>
    <col min="1" max="1" width="13.125" style="5" customWidth="1"/>
    <col min="2" max="2" width="16.875" style="5" customWidth="1"/>
    <col min="3" max="3" width="17.625" style="5" customWidth="1"/>
    <col min="4" max="4" width="19.5" style="5" customWidth="1"/>
    <col min="5" max="5" width="17.25" style="5" customWidth="1"/>
    <col min="6" max="6" width="18.25" style="9" customWidth="1"/>
    <col min="7" max="7" width="12.5" style="5" customWidth="1"/>
    <col min="8" max="8" width="14.5" style="5" customWidth="1"/>
    <col min="9" max="16384" width="9" style="5"/>
  </cols>
  <sheetData>
    <row r="1" spans="1:10" ht="45.75" customHeight="1" x14ac:dyDescent="0.15">
      <c r="A1" s="16" t="s">
        <v>6</v>
      </c>
      <c r="B1" s="16"/>
      <c r="C1" s="16"/>
      <c r="D1" s="16"/>
      <c r="E1" s="16"/>
      <c r="F1" s="16"/>
      <c r="G1" s="16"/>
      <c r="H1" s="4"/>
      <c r="I1" s="4"/>
      <c r="J1" s="4"/>
    </row>
    <row r="2" spans="1:10" ht="21.75" customHeight="1" x14ac:dyDescent="0.15">
      <c r="A2" s="14"/>
      <c r="B2" s="14"/>
      <c r="C2" s="14"/>
      <c r="D2" s="14"/>
      <c r="E2" s="14"/>
      <c r="F2" s="14"/>
      <c r="G2" s="15" t="s">
        <v>25</v>
      </c>
      <c r="H2" s="4"/>
      <c r="I2" s="4"/>
      <c r="J2" s="4"/>
    </row>
    <row r="3" spans="1:10" ht="20.25" x14ac:dyDescent="0.25">
      <c r="A3" s="17" t="s">
        <v>0</v>
      </c>
      <c r="B3" s="17" t="s">
        <v>1</v>
      </c>
      <c r="C3" s="17"/>
      <c r="D3" s="17"/>
      <c r="E3" s="17"/>
      <c r="F3" s="18" t="s">
        <v>2</v>
      </c>
      <c r="G3" s="17" t="s">
        <v>3</v>
      </c>
    </row>
    <row r="4" spans="1:10" ht="20.25" x14ac:dyDescent="0.25">
      <c r="A4" s="17"/>
      <c r="B4" s="6" t="s">
        <v>4</v>
      </c>
      <c r="C4" s="6" t="s">
        <v>8</v>
      </c>
      <c r="D4" s="6" t="s">
        <v>7</v>
      </c>
      <c r="E4" s="6" t="s">
        <v>5</v>
      </c>
      <c r="F4" s="18"/>
      <c r="G4" s="17"/>
    </row>
    <row r="5" spans="1:10" ht="24" customHeight="1" x14ac:dyDescent="0.15">
      <c r="A5" s="7">
        <v>1</v>
      </c>
      <c r="B5" s="8">
        <f>E5*0.1</f>
        <v>338329.24800000002</v>
      </c>
      <c r="C5" s="8">
        <f>E5*0.45</f>
        <v>1522481.6159999999</v>
      </c>
      <c r="D5" s="8">
        <f>E5*0.45</f>
        <v>1522481.6159999999</v>
      </c>
      <c r="E5" s="8">
        <v>3383292.48</v>
      </c>
      <c r="F5" s="8">
        <v>1654959.5</v>
      </c>
      <c r="G5" s="8"/>
    </row>
    <row r="6" spans="1:10" ht="24" customHeight="1" x14ac:dyDescent="0.15">
      <c r="A6" s="7">
        <v>2</v>
      </c>
      <c r="B6" s="8">
        <f t="shared" ref="B6:B16" si="0">E6*0.1</f>
        <v>345605.717</v>
      </c>
      <c r="C6" s="8">
        <f t="shared" ref="C6:C16" si="1">E6*0.45</f>
        <v>1555225.7265000001</v>
      </c>
      <c r="D6" s="8">
        <f t="shared" ref="D6:D16" si="2">E6*0.45</f>
        <v>1555225.7265000001</v>
      </c>
      <c r="E6" s="8">
        <v>3456057.17</v>
      </c>
      <c r="F6" s="8">
        <v>1355634.7</v>
      </c>
      <c r="G6" s="8"/>
    </row>
    <row r="7" spans="1:10" ht="24" customHeight="1" x14ac:dyDescent="0.15">
      <c r="A7" s="7">
        <v>3</v>
      </c>
      <c r="B7" s="8">
        <f t="shared" si="0"/>
        <v>382397.58900000004</v>
      </c>
      <c r="C7" s="8">
        <f t="shared" si="1"/>
        <v>1720789.1505</v>
      </c>
      <c r="D7" s="8">
        <f t="shared" si="2"/>
        <v>1720789.1505</v>
      </c>
      <c r="E7" s="8">
        <v>3823975.89</v>
      </c>
      <c r="F7" s="8">
        <v>1923262.86</v>
      </c>
      <c r="G7" s="8"/>
    </row>
    <row r="8" spans="1:10" ht="24" customHeight="1" x14ac:dyDescent="0.15">
      <c r="A8" s="7">
        <v>4</v>
      </c>
      <c r="B8" s="8">
        <f t="shared" si="0"/>
        <v>152335.28600000002</v>
      </c>
      <c r="C8" s="8">
        <f t="shared" si="1"/>
        <v>685508.78700000001</v>
      </c>
      <c r="D8" s="8">
        <f t="shared" si="2"/>
        <v>685508.78700000001</v>
      </c>
      <c r="E8" s="8">
        <v>1523352.86</v>
      </c>
      <c r="F8" s="8">
        <v>427996.51</v>
      </c>
      <c r="G8" s="8"/>
    </row>
    <row r="9" spans="1:10" ht="24" customHeight="1" x14ac:dyDescent="0.15">
      <c r="A9" s="7">
        <v>5</v>
      </c>
      <c r="B9" s="8">
        <f t="shared" si="0"/>
        <v>280646.43800000002</v>
      </c>
      <c r="C9" s="8">
        <f t="shared" si="1"/>
        <v>1262908.9709999999</v>
      </c>
      <c r="D9" s="8">
        <f t="shared" si="2"/>
        <v>1262908.9709999999</v>
      </c>
      <c r="E9" s="8">
        <v>2806464.38</v>
      </c>
      <c r="F9" s="8">
        <v>1425431.84</v>
      </c>
      <c r="G9" s="8"/>
    </row>
    <row r="10" spans="1:10" ht="24" customHeight="1" x14ac:dyDescent="0.15">
      <c r="A10" s="7">
        <v>6</v>
      </c>
      <c r="B10" s="8">
        <f t="shared" si="0"/>
        <v>293898.47500000003</v>
      </c>
      <c r="C10" s="8">
        <f t="shared" si="1"/>
        <v>1322543.1375</v>
      </c>
      <c r="D10" s="8">
        <f t="shared" si="2"/>
        <v>1322543.1375</v>
      </c>
      <c r="E10" s="8">
        <v>2938984.75</v>
      </c>
      <c r="F10" s="8">
        <v>1208160.92</v>
      </c>
      <c r="G10" s="8"/>
    </row>
    <row r="11" spans="1:10" ht="24" customHeight="1" x14ac:dyDescent="0.15">
      <c r="A11" s="7">
        <v>7</v>
      </c>
      <c r="B11" s="8">
        <f t="shared" si="0"/>
        <v>301262.783</v>
      </c>
      <c r="C11" s="8">
        <f t="shared" si="1"/>
        <v>1355682.5235000001</v>
      </c>
      <c r="D11" s="8">
        <f t="shared" si="2"/>
        <v>1355682.5235000001</v>
      </c>
      <c r="E11" s="8">
        <v>3012627.83</v>
      </c>
      <c r="F11" s="8">
        <v>1661826.71</v>
      </c>
      <c r="G11" s="8"/>
    </row>
    <row r="12" spans="1:10" ht="24" customHeight="1" x14ac:dyDescent="0.15">
      <c r="A12" s="7">
        <v>8</v>
      </c>
      <c r="B12" s="8">
        <f t="shared" si="0"/>
        <v>224076.83199999999</v>
      </c>
      <c r="C12" s="8">
        <f t="shared" si="1"/>
        <v>1008345.7439999999</v>
      </c>
      <c r="D12" s="8">
        <f t="shared" si="2"/>
        <v>1008345.7439999999</v>
      </c>
      <c r="E12" s="8">
        <v>2240768.3199999998</v>
      </c>
      <c r="F12" s="8">
        <v>15583.07</v>
      </c>
      <c r="G12" s="8"/>
      <c r="H12" s="9"/>
    </row>
    <row r="13" spans="1:10" ht="24" customHeight="1" x14ac:dyDescent="0.15">
      <c r="A13" s="7">
        <v>9</v>
      </c>
      <c r="B13" s="8">
        <f t="shared" si="0"/>
        <v>288318.07799999998</v>
      </c>
      <c r="C13" s="8">
        <f t="shared" si="1"/>
        <v>1297431.351</v>
      </c>
      <c r="D13" s="8">
        <f t="shared" si="2"/>
        <v>1297431.351</v>
      </c>
      <c r="E13" s="8">
        <v>2883180.78</v>
      </c>
      <c r="F13" s="8">
        <v>2262634.4</v>
      </c>
      <c r="G13" s="8"/>
    </row>
    <row r="14" spans="1:10" ht="24" customHeight="1" x14ac:dyDescent="0.15">
      <c r="A14" s="7">
        <v>10</v>
      </c>
      <c r="B14" s="8">
        <f t="shared" si="0"/>
        <v>325404.46100000001</v>
      </c>
      <c r="C14" s="8">
        <f t="shared" si="1"/>
        <v>1464320.0744999999</v>
      </c>
      <c r="D14" s="8">
        <f t="shared" si="2"/>
        <v>1464320.0744999999</v>
      </c>
      <c r="E14" s="8">
        <v>3254044.61</v>
      </c>
      <c r="F14" s="8">
        <v>1401742.48</v>
      </c>
      <c r="G14" s="8"/>
    </row>
    <row r="15" spans="1:10" ht="24" customHeight="1" x14ac:dyDescent="0.15">
      <c r="A15" s="7">
        <v>11</v>
      </c>
      <c r="B15" s="8">
        <f t="shared" si="0"/>
        <v>371839.84400000004</v>
      </c>
      <c r="C15" s="8">
        <f t="shared" si="1"/>
        <v>1673279.298</v>
      </c>
      <c r="D15" s="8">
        <f t="shared" si="2"/>
        <v>1673279.298</v>
      </c>
      <c r="E15" s="8">
        <v>3718398.44</v>
      </c>
      <c r="F15" s="8">
        <v>1537768.5</v>
      </c>
      <c r="G15" s="8"/>
      <c r="H15" s="9"/>
    </row>
    <row r="16" spans="1:10" ht="24" customHeight="1" x14ac:dyDescent="0.15">
      <c r="A16" s="7">
        <v>12</v>
      </c>
      <c r="B16" s="8">
        <f t="shared" si="0"/>
        <v>276604.44199999998</v>
      </c>
      <c r="C16" s="8">
        <f t="shared" si="1"/>
        <v>1244719.9890000001</v>
      </c>
      <c r="D16" s="8">
        <f t="shared" si="2"/>
        <v>1244719.9890000001</v>
      </c>
      <c r="E16" s="8">
        <v>2766044.42</v>
      </c>
      <c r="F16" s="8">
        <v>1472237</v>
      </c>
      <c r="G16" s="8"/>
    </row>
    <row r="17" spans="1:7" s="12" customFormat="1" ht="24" customHeight="1" x14ac:dyDescent="0.15">
      <c r="A17" s="10" t="s">
        <v>5</v>
      </c>
      <c r="B17" s="11">
        <f>SUM(B5:B16)</f>
        <v>3580719.1930000004</v>
      </c>
      <c r="C17" s="11">
        <f t="shared" ref="C17:F17" si="3">SUM(C5:C16)</f>
        <v>16113236.3685</v>
      </c>
      <c r="D17" s="11">
        <f t="shared" si="3"/>
        <v>16113236.3685</v>
      </c>
      <c r="E17" s="11">
        <f t="shared" si="3"/>
        <v>35807191.93</v>
      </c>
      <c r="F17" s="11">
        <f t="shared" si="3"/>
        <v>16347238.49</v>
      </c>
      <c r="G17" s="11"/>
    </row>
    <row r="18" spans="1:7" ht="24.95" customHeight="1" x14ac:dyDescent="0.15">
      <c r="C18" s="13"/>
    </row>
    <row r="19" spans="1:7" ht="24.95" customHeight="1" x14ac:dyDescent="0.15"/>
    <row r="20" spans="1:7" ht="24.95" customHeight="1" x14ac:dyDescent="0.15"/>
    <row r="21" spans="1:7" ht="24.95" customHeight="1" x14ac:dyDescent="0.15"/>
    <row r="22" spans="1:7" ht="24.95" customHeight="1" x14ac:dyDescent="0.15"/>
    <row r="23" spans="1:7" ht="24.95" customHeight="1" x14ac:dyDescent="0.15"/>
  </sheetData>
  <mergeCells count="5">
    <mergeCell ref="A1:G1"/>
    <mergeCell ref="B3:E3"/>
    <mergeCell ref="A3:A4"/>
    <mergeCell ref="F3:F4"/>
    <mergeCell ref="G3:G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3" sqref="B3:B14"/>
    </sheetView>
  </sheetViews>
  <sheetFormatPr defaultRowHeight="13.5" x14ac:dyDescent="0.15"/>
  <cols>
    <col min="1" max="1" width="22.25" customWidth="1"/>
    <col min="2" max="2" width="22" customWidth="1"/>
    <col min="3" max="3" width="29.25" customWidth="1"/>
    <col min="4" max="4" width="6.25" customWidth="1"/>
    <col min="257" max="257" width="22.25" customWidth="1"/>
    <col min="258" max="258" width="22" customWidth="1"/>
    <col min="259" max="259" width="29.25" customWidth="1"/>
    <col min="260" max="260" width="6.25" customWidth="1"/>
    <col min="513" max="513" width="22.25" customWidth="1"/>
    <col min="514" max="514" width="22" customWidth="1"/>
    <col min="515" max="515" width="29.25" customWidth="1"/>
    <col min="516" max="516" width="6.25" customWidth="1"/>
    <col min="769" max="769" width="22.25" customWidth="1"/>
    <col min="770" max="770" width="22" customWidth="1"/>
    <col min="771" max="771" width="29.25" customWidth="1"/>
    <col min="772" max="772" width="6.25" customWidth="1"/>
    <col min="1025" max="1025" width="22.25" customWidth="1"/>
    <col min="1026" max="1026" width="22" customWidth="1"/>
    <col min="1027" max="1027" width="29.25" customWidth="1"/>
    <col min="1028" max="1028" width="6.25" customWidth="1"/>
    <col min="1281" max="1281" width="22.25" customWidth="1"/>
    <col min="1282" max="1282" width="22" customWidth="1"/>
    <col min="1283" max="1283" width="29.25" customWidth="1"/>
    <col min="1284" max="1284" width="6.25" customWidth="1"/>
    <col min="1537" max="1537" width="22.25" customWidth="1"/>
    <col min="1538" max="1538" width="22" customWidth="1"/>
    <col min="1539" max="1539" width="29.25" customWidth="1"/>
    <col min="1540" max="1540" width="6.25" customWidth="1"/>
    <col min="1793" max="1793" width="22.25" customWidth="1"/>
    <col min="1794" max="1794" width="22" customWidth="1"/>
    <col min="1795" max="1795" width="29.25" customWidth="1"/>
    <col min="1796" max="1796" width="6.25" customWidth="1"/>
    <col min="2049" max="2049" width="22.25" customWidth="1"/>
    <col min="2050" max="2050" width="22" customWidth="1"/>
    <col min="2051" max="2051" width="29.25" customWidth="1"/>
    <col min="2052" max="2052" width="6.25" customWidth="1"/>
    <col min="2305" max="2305" width="22.25" customWidth="1"/>
    <col min="2306" max="2306" width="22" customWidth="1"/>
    <col min="2307" max="2307" width="29.25" customWidth="1"/>
    <col min="2308" max="2308" width="6.25" customWidth="1"/>
    <col min="2561" max="2561" width="22.25" customWidth="1"/>
    <col min="2562" max="2562" width="22" customWidth="1"/>
    <col min="2563" max="2563" width="29.25" customWidth="1"/>
    <col min="2564" max="2564" width="6.25" customWidth="1"/>
    <col min="2817" max="2817" width="22.25" customWidth="1"/>
    <col min="2818" max="2818" width="22" customWidth="1"/>
    <col min="2819" max="2819" width="29.25" customWidth="1"/>
    <col min="2820" max="2820" width="6.25" customWidth="1"/>
    <col min="3073" max="3073" width="22.25" customWidth="1"/>
    <col min="3074" max="3074" width="22" customWidth="1"/>
    <col min="3075" max="3075" width="29.25" customWidth="1"/>
    <col min="3076" max="3076" width="6.25" customWidth="1"/>
    <col min="3329" max="3329" width="22.25" customWidth="1"/>
    <col min="3330" max="3330" width="22" customWidth="1"/>
    <col min="3331" max="3331" width="29.25" customWidth="1"/>
    <col min="3332" max="3332" width="6.25" customWidth="1"/>
    <col min="3585" max="3585" width="22.25" customWidth="1"/>
    <col min="3586" max="3586" width="22" customWidth="1"/>
    <col min="3587" max="3587" width="29.25" customWidth="1"/>
    <col min="3588" max="3588" width="6.25" customWidth="1"/>
    <col min="3841" max="3841" width="22.25" customWidth="1"/>
    <col min="3842" max="3842" width="22" customWidth="1"/>
    <col min="3843" max="3843" width="29.25" customWidth="1"/>
    <col min="3844" max="3844" width="6.25" customWidth="1"/>
    <col min="4097" max="4097" width="22.25" customWidth="1"/>
    <col min="4098" max="4098" width="22" customWidth="1"/>
    <col min="4099" max="4099" width="29.25" customWidth="1"/>
    <col min="4100" max="4100" width="6.25" customWidth="1"/>
    <col min="4353" max="4353" width="22.25" customWidth="1"/>
    <col min="4354" max="4354" width="22" customWidth="1"/>
    <col min="4355" max="4355" width="29.25" customWidth="1"/>
    <col min="4356" max="4356" width="6.25" customWidth="1"/>
    <col min="4609" max="4609" width="22.25" customWidth="1"/>
    <col min="4610" max="4610" width="22" customWidth="1"/>
    <col min="4611" max="4611" width="29.25" customWidth="1"/>
    <col min="4612" max="4612" width="6.25" customWidth="1"/>
    <col min="4865" max="4865" width="22.25" customWidth="1"/>
    <col min="4866" max="4866" width="22" customWidth="1"/>
    <col min="4867" max="4867" width="29.25" customWidth="1"/>
    <col min="4868" max="4868" width="6.25" customWidth="1"/>
    <col min="5121" max="5121" width="22.25" customWidth="1"/>
    <col min="5122" max="5122" width="22" customWidth="1"/>
    <col min="5123" max="5123" width="29.25" customWidth="1"/>
    <col min="5124" max="5124" width="6.25" customWidth="1"/>
    <col min="5377" max="5377" width="22.25" customWidth="1"/>
    <col min="5378" max="5378" width="22" customWidth="1"/>
    <col min="5379" max="5379" width="29.25" customWidth="1"/>
    <col min="5380" max="5380" width="6.25" customWidth="1"/>
    <col min="5633" max="5633" width="22.25" customWidth="1"/>
    <col min="5634" max="5634" width="22" customWidth="1"/>
    <col min="5635" max="5635" width="29.25" customWidth="1"/>
    <col min="5636" max="5636" width="6.25" customWidth="1"/>
    <col min="5889" max="5889" width="22.25" customWidth="1"/>
    <col min="5890" max="5890" width="22" customWidth="1"/>
    <col min="5891" max="5891" width="29.25" customWidth="1"/>
    <col min="5892" max="5892" width="6.25" customWidth="1"/>
    <col min="6145" max="6145" width="22.25" customWidth="1"/>
    <col min="6146" max="6146" width="22" customWidth="1"/>
    <col min="6147" max="6147" width="29.25" customWidth="1"/>
    <col min="6148" max="6148" width="6.25" customWidth="1"/>
    <col min="6401" max="6401" width="22.25" customWidth="1"/>
    <col min="6402" max="6402" width="22" customWidth="1"/>
    <col min="6403" max="6403" width="29.25" customWidth="1"/>
    <col min="6404" max="6404" width="6.25" customWidth="1"/>
    <col min="6657" max="6657" width="22.25" customWidth="1"/>
    <col min="6658" max="6658" width="22" customWidth="1"/>
    <col min="6659" max="6659" width="29.25" customWidth="1"/>
    <col min="6660" max="6660" width="6.25" customWidth="1"/>
    <col min="6913" max="6913" width="22.25" customWidth="1"/>
    <col min="6914" max="6914" width="22" customWidth="1"/>
    <col min="6915" max="6915" width="29.25" customWidth="1"/>
    <col min="6916" max="6916" width="6.25" customWidth="1"/>
    <col min="7169" max="7169" width="22.25" customWidth="1"/>
    <col min="7170" max="7170" width="22" customWidth="1"/>
    <col min="7171" max="7171" width="29.25" customWidth="1"/>
    <col min="7172" max="7172" width="6.25" customWidth="1"/>
    <col min="7425" max="7425" width="22.25" customWidth="1"/>
    <col min="7426" max="7426" width="22" customWidth="1"/>
    <col min="7427" max="7427" width="29.25" customWidth="1"/>
    <col min="7428" max="7428" width="6.25" customWidth="1"/>
    <col min="7681" max="7681" width="22.25" customWidth="1"/>
    <col min="7682" max="7682" width="22" customWidth="1"/>
    <col min="7683" max="7683" width="29.25" customWidth="1"/>
    <col min="7684" max="7684" width="6.25" customWidth="1"/>
    <col min="7937" max="7937" width="22.25" customWidth="1"/>
    <col min="7938" max="7938" width="22" customWidth="1"/>
    <col min="7939" max="7939" width="29.25" customWidth="1"/>
    <col min="7940" max="7940" width="6.25" customWidth="1"/>
    <col min="8193" max="8193" width="22.25" customWidth="1"/>
    <col min="8194" max="8194" width="22" customWidth="1"/>
    <col min="8195" max="8195" width="29.25" customWidth="1"/>
    <col min="8196" max="8196" width="6.25" customWidth="1"/>
    <col min="8449" max="8449" width="22.25" customWidth="1"/>
    <col min="8450" max="8450" width="22" customWidth="1"/>
    <col min="8451" max="8451" width="29.25" customWidth="1"/>
    <col min="8452" max="8452" width="6.25" customWidth="1"/>
    <col min="8705" max="8705" width="22.25" customWidth="1"/>
    <col min="8706" max="8706" width="22" customWidth="1"/>
    <col min="8707" max="8707" width="29.25" customWidth="1"/>
    <col min="8708" max="8708" width="6.25" customWidth="1"/>
    <col min="8961" max="8961" width="22.25" customWidth="1"/>
    <col min="8962" max="8962" width="22" customWidth="1"/>
    <col min="8963" max="8963" width="29.25" customWidth="1"/>
    <col min="8964" max="8964" width="6.25" customWidth="1"/>
    <col min="9217" max="9217" width="22.25" customWidth="1"/>
    <col min="9218" max="9218" width="22" customWidth="1"/>
    <col min="9219" max="9219" width="29.25" customWidth="1"/>
    <col min="9220" max="9220" width="6.25" customWidth="1"/>
    <col min="9473" max="9473" width="22.25" customWidth="1"/>
    <col min="9474" max="9474" width="22" customWidth="1"/>
    <col min="9475" max="9475" width="29.25" customWidth="1"/>
    <col min="9476" max="9476" width="6.25" customWidth="1"/>
    <col min="9729" max="9729" width="22.25" customWidth="1"/>
    <col min="9730" max="9730" width="22" customWidth="1"/>
    <col min="9731" max="9731" width="29.25" customWidth="1"/>
    <col min="9732" max="9732" width="6.25" customWidth="1"/>
    <col min="9985" max="9985" width="22.25" customWidth="1"/>
    <col min="9986" max="9986" width="22" customWidth="1"/>
    <col min="9987" max="9987" width="29.25" customWidth="1"/>
    <col min="9988" max="9988" width="6.25" customWidth="1"/>
    <col min="10241" max="10241" width="22.25" customWidth="1"/>
    <col min="10242" max="10242" width="22" customWidth="1"/>
    <col min="10243" max="10243" width="29.25" customWidth="1"/>
    <col min="10244" max="10244" width="6.25" customWidth="1"/>
    <col min="10497" max="10497" width="22.25" customWidth="1"/>
    <col min="10498" max="10498" width="22" customWidth="1"/>
    <col min="10499" max="10499" width="29.25" customWidth="1"/>
    <col min="10500" max="10500" width="6.25" customWidth="1"/>
    <col min="10753" max="10753" width="22.25" customWidth="1"/>
    <col min="10754" max="10754" width="22" customWidth="1"/>
    <col min="10755" max="10755" width="29.25" customWidth="1"/>
    <col min="10756" max="10756" width="6.25" customWidth="1"/>
    <col min="11009" max="11009" width="22.25" customWidth="1"/>
    <col min="11010" max="11010" width="22" customWidth="1"/>
    <col min="11011" max="11011" width="29.25" customWidth="1"/>
    <col min="11012" max="11012" width="6.25" customWidth="1"/>
    <col min="11265" max="11265" width="22.25" customWidth="1"/>
    <col min="11266" max="11266" width="22" customWidth="1"/>
    <col min="11267" max="11267" width="29.25" customWidth="1"/>
    <col min="11268" max="11268" width="6.25" customWidth="1"/>
    <col min="11521" max="11521" width="22.25" customWidth="1"/>
    <col min="11522" max="11522" width="22" customWidth="1"/>
    <col min="11523" max="11523" width="29.25" customWidth="1"/>
    <col min="11524" max="11524" width="6.25" customWidth="1"/>
    <col min="11777" max="11777" width="22.25" customWidth="1"/>
    <col min="11778" max="11778" width="22" customWidth="1"/>
    <col min="11779" max="11779" width="29.25" customWidth="1"/>
    <col min="11780" max="11780" width="6.25" customWidth="1"/>
    <col min="12033" max="12033" width="22.25" customWidth="1"/>
    <col min="12034" max="12034" width="22" customWidth="1"/>
    <col min="12035" max="12035" width="29.25" customWidth="1"/>
    <col min="12036" max="12036" width="6.25" customWidth="1"/>
    <col min="12289" max="12289" width="22.25" customWidth="1"/>
    <col min="12290" max="12290" width="22" customWidth="1"/>
    <col min="12291" max="12291" width="29.25" customWidth="1"/>
    <col min="12292" max="12292" width="6.25" customWidth="1"/>
    <col min="12545" max="12545" width="22.25" customWidth="1"/>
    <col min="12546" max="12546" width="22" customWidth="1"/>
    <col min="12547" max="12547" width="29.25" customWidth="1"/>
    <col min="12548" max="12548" width="6.25" customWidth="1"/>
    <col min="12801" max="12801" width="22.25" customWidth="1"/>
    <col min="12802" max="12802" width="22" customWidth="1"/>
    <col min="12803" max="12803" width="29.25" customWidth="1"/>
    <col min="12804" max="12804" width="6.25" customWidth="1"/>
    <col min="13057" max="13057" width="22.25" customWidth="1"/>
    <col min="13058" max="13058" width="22" customWidth="1"/>
    <col min="13059" max="13059" width="29.25" customWidth="1"/>
    <col min="13060" max="13060" width="6.25" customWidth="1"/>
    <col min="13313" max="13313" width="22.25" customWidth="1"/>
    <col min="13314" max="13314" width="22" customWidth="1"/>
    <col min="13315" max="13315" width="29.25" customWidth="1"/>
    <col min="13316" max="13316" width="6.25" customWidth="1"/>
    <col min="13569" max="13569" width="22.25" customWidth="1"/>
    <col min="13570" max="13570" width="22" customWidth="1"/>
    <col min="13571" max="13571" width="29.25" customWidth="1"/>
    <col min="13572" max="13572" width="6.25" customWidth="1"/>
    <col min="13825" max="13825" width="22.25" customWidth="1"/>
    <col min="13826" max="13826" width="22" customWidth="1"/>
    <col min="13827" max="13827" width="29.25" customWidth="1"/>
    <col min="13828" max="13828" width="6.25" customWidth="1"/>
    <col min="14081" max="14081" width="22.25" customWidth="1"/>
    <col min="14082" max="14082" width="22" customWidth="1"/>
    <col min="14083" max="14083" width="29.25" customWidth="1"/>
    <col min="14084" max="14084" width="6.25" customWidth="1"/>
    <col min="14337" max="14337" width="22.25" customWidth="1"/>
    <col min="14338" max="14338" width="22" customWidth="1"/>
    <col min="14339" max="14339" width="29.25" customWidth="1"/>
    <col min="14340" max="14340" width="6.25" customWidth="1"/>
    <col min="14593" max="14593" width="22.25" customWidth="1"/>
    <col min="14594" max="14594" width="22" customWidth="1"/>
    <col min="14595" max="14595" width="29.25" customWidth="1"/>
    <col min="14596" max="14596" width="6.25" customWidth="1"/>
    <col min="14849" max="14849" width="22.25" customWidth="1"/>
    <col min="14850" max="14850" width="22" customWidth="1"/>
    <col min="14851" max="14851" width="29.25" customWidth="1"/>
    <col min="14852" max="14852" width="6.25" customWidth="1"/>
    <col min="15105" max="15105" width="22.25" customWidth="1"/>
    <col min="15106" max="15106" width="22" customWidth="1"/>
    <col min="15107" max="15107" width="29.25" customWidth="1"/>
    <col min="15108" max="15108" width="6.25" customWidth="1"/>
    <col min="15361" max="15361" width="22.25" customWidth="1"/>
    <col min="15362" max="15362" width="22" customWidth="1"/>
    <col min="15363" max="15363" width="29.25" customWidth="1"/>
    <col min="15364" max="15364" width="6.25" customWidth="1"/>
    <col min="15617" max="15617" width="22.25" customWidth="1"/>
    <col min="15618" max="15618" width="22" customWidth="1"/>
    <col min="15619" max="15619" width="29.25" customWidth="1"/>
    <col min="15620" max="15620" width="6.25" customWidth="1"/>
    <col min="15873" max="15873" width="22.25" customWidth="1"/>
    <col min="15874" max="15874" width="22" customWidth="1"/>
    <col min="15875" max="15875" width="29.25" customWidth="1"/>
    <col min="15876" max="15876" width="6.25" customWidth="1"/>
    <col min="16129" max="16129" width="22.25" customWidth="1"/>
    <col min="16130" max="16130" width="22" customWidth="1"/>
    <col min="16131" max="16131" width="29.25" customWidth="1"/>
    <col min="16132" max="16132" width="6.25" customWidth="1"/>
  </cols>
  <sheetData>
    <row r="1" spans="1:3" ht="17.25" x14ac:dyDescent="0.15">
      <c r="A1" s="19" t="s">
        <v>9</v>
      </c>
      <c r="B1" s="19"/>
      <c r="C1" s="19"/>
    </row>
    <row r="2" spans="1:3" ht="17.25" x14ac:dyDescent="0.15">
      <c r="A2" s="1" t="s">
        <v>10</v>
      </c>
      <c r="B2" s="1" t="s">
        <v>11</v>
      </c>
      <c r="C2" s="1" t="s">
        <v>12</v>
      </c>
    </row>
    <row r="3" spans="1:3" ht="16.5" x14ac:dyDescent="0.3">
      <c r="A3" s="2" t="s">
        <v>13</v>
      </c>
      <c r="B3" s="3">
        <v>3383292.48</v>
      </c>
      <c r="C3" s="3">
        <v>1654959.5</v>
      </c>
    </row>
    <row r="4" spans="1:3" ht="16.5" x14ac:dyDescent="0.3">
      <c r="A4" s="2" t="s">
        <v>14</v>
      </c>
      <c r="B4" s="3">
        <v>3456057.17</v>
      </c>
      <c r="C4" s="3">
        <v>1355634.7</v>
      </c>
    </row>
    <row r="5" spans="1:3" ht="16.5" x14ac:dyDescent="0.3">
      <c r="A5" s="2" t="s">
        <v>15</v>
      </c>
      <c r="B5" s="3">
        <v>3823975.89</v>
      </c>
      <c r="C5" s="3">
        <v>1923262.86</v>
      </c>
    </row>
    <row r="6" spans="1:3" ht="16.5" x14ac:dyDescent="0.3">
      <c r="A6" s="2" t="s">
        <v>16</v>
      </c>
      <c r="B6" s="3">
        <v>1523352.86</v>
      </c>
      <c r="C6" s="3">
        <v>427996.51</v>
      </c>
    </row>
    <row r="7" spans="1:3" ht="16.5" x14ac:dyDescent="0.3">
      <c r="A7" s="2" t="s">
        <v>17</v>
      </c>
      <c r="B7" s="3">
        <v>2806464.38</v>
      </c>
      <c r="C7" s="3">
        <v>1425431.84</v>
      </c>
    </row>
    <row r="8" spans="1:3" ht="16.5" x14ac:dyDescent="0.3">
      <c r="A8" s="2" t="s">
        <v>18</v>
      </c>
      <c r="B8" s="3">
        <v>2938984.75</v>
      </c>
      <c r="C8" s="3">
        <v>1208160.92</v>
      </c>
    </row>
    <row r="9" spans="1:3" ht="16.5" x14ac:dyDescent="0.3">
      <c r="A9" s="2" t="s">
        <v>19</v>
      </c>
      <c r="B9" s="3">
        <v>3012627.83</v>
      </c>
      <c r="C9" s="3">
        <v>1661826.71</v>
      </c>
    </row>
    <row r="10" spans="1:3" ht="16.5" x14ac:dyDescent="0.3">
      <c r="A10" s="2" t="s">
        <v>20</v>
      </c>
      <c r="B10" s="3">
        <v>2240768.3199999998</v>
      </c>
      <c r="C10" s="3">
        <v>15583.07</v>
      </c>
    </row>
    <row r="11" spans="1:3" ht="16.5" x14ac:dyDescent="0.3">
      <c r="A11" s="2" t="s">
        <v>21</v>
      </c>
      <c r="B11" s="3">
        <v>2883180.78</v>
      </c>
      <c r="C11" s="3">
        <v>2262634.4</v>
      </c>
    </row>
    <row r="12" spans="1:3" ht="16.5" x14ac:dyDescent="0.3">
      <c r="A12" s="2" t="s">
        <v>22</v>
      </c>
      <c r="B12" s="3">
        <v>3254044.61</v>
      </c>
      <c r="C12" s="3">
        <v>1401742.48</v>
      </c>
    </row>
    <row r="13" spans="1:3" ht="16.5" x14ac:dyDescent="0.3">
      <c r="A13" s="2" t="s">
        <v>23</v>
      </c>
      <c r="B13" s="3">
        <v>3718398.44</v>
      </c>
      <c r="C13" s="3">
        <v>1537768.5</v>
      </c>
    </row>
    <row r="14" spans="1:3" ht="16.5" x14ac:dyDescent="0.3">
      <c r="A14" s="2" t="s">
        <v>24</v>
      </c>
      <c r="B14" s="3">
        <v>2766044.42</v>
      </c>
      <c r="C14" s="3">
        <v>1472237</v>
      </c>
    </row>
    <row r="15" spans="1:3" ht="16.5" x14ac:dyDescent="0.3">
      <c r="A15" s="2" t="s">
        <v>5</v>
      </c>
      <c r="B15" s="3">
        <v>35807191.93</v>
      </c>
      <c r="C15" s="3">
        <v>16347238.49</v>
      </c>
    </row>
  </sheetData>
  <mergeCells count="1">
    <mergeCell ref="A1:C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商青</cp:lastModifiedBy>
  <dcterms:created xsi:type="dcterms:W3CDTF">2006-09-16T00:00:00Z</dcterms:created>
  <dcterms:modified xsi:type="dcterms:W3CDTF">2023-01-13T07:14:38Z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